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855C20C5-0F08-4B11-8261-75203562CDEA}" xr6:coauthVersionLast="47" xr6:coauthVersionMax="47" xr10:uidLastSave="{00000000-0000-0000-0000-000000000000}"/>
  <bookViews>
    <workbookView xWindow="-108" yWindow="-108" windowWidth="23256" windowHeight="12456" xr2:uid="{51BCDF22-7711-43F5-8966-DDDDED54B851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2" l="1"/>
  <c r="D31" i="2"/>
  <c r="J31" i="2" s="1"/>
  <c r="E31" i="2"/>
  <c r="F31" i="2"/>
  <c r="G31" i="2"/>
  <c r="I31" i="2" s="1"/>
  <c r="H31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J6" i="2"/>
  <c r="I6" i="2"/>
</calcChain>
</file>

<file path=xl/sharedStrings.xml><?xml version="1.0" encoding="utf-8"?>
<sst xmlns="http://schemas.openxmlformats.org/spreadsheetml/2006/main" count="42" uniqueCount="36">
  <si>
    <t>Sl No.</t>
  </si>
  <si>
    <t>District Name</t>
  </si>
  <si>
    <t>Agri</t>
  </si>
  <si>
    <t>MSME</t>
  </si>
  <si>
    <t>Other Priority Sector</t>
  </si>
  <si>
    <t>Total Priority Sector</t>
  </si>
  <si>
    <t>Amt.</t>
  </si>
  <si>
    <t>ANJAW</t>
  </si>
  <si>
    <t>CHANGLANG</t>
  </si>
  <si>
    <t>DIBANG VALLEY</t>
  </si>
  <si>
    <t>KAMLE</t>
  </si>
  <si>
    <t>KRA DAADI</t>
  </si>
  <si>
    <t>LEPARADA</t>
  </si>
  <si>
    <t>LOHIT</t>
  </si>
  <si>
    <t>LONGDING</t>
  </si>
  <si>
    <t>LOWER SIANG</t>
  </si>
  <si>
    <t>LOWER DIABNG VALLEY</t>
  </si>
  <si>
    <t>NAMSAI</t>
  </si>
  <si>
    <t>PAPUMPARE</t>
  </si>
  <si>
    <t>SHI YOMI</t>
  </si>
  <si>
    <t>SIANG</t>
  </si>
  <si>
    <t>TAWANG</t>
  </si>
  <si>
    <t>TIRAP</t>
  </si>
  <si>
    <t>UPPER SIANG</t>
  </si>
  <si>
    <t>WEST KAMENG</t>
  </si>
  <si>
    <t>WEST SIANG</t>
  </si>
  <si>
    <t>District-wise Sector-wise ACP (PS) Target of Arunachal Pradesh for the FY (2024-2025)</t>
  </si>
  <si>
    <t>EAST KAMENG</t>
  </si>
  <si>
    <t>EAST SIANG</t>
  </si>
  <si>
    <t>KURUNG KUMEY</t>
  </si>
  <si>
    <t>LOWER SUBANSIRI</t>
  </si>
  <si>
    <t>PAKKE KESSANG</t>
  </si>
  <si>
    <t>UPPER SUBANSIRI</t>
  </si>
  <si>
    <t xml:space="preserve">(Amount in Rs.Lakhs) </t>
  </si>
  <si>
    <t>No.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</si>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</sst>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left" wrapText="1"/>
    </xf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2" fontId="1" fillId="0" borderId="1" xfId="0" applyNumberFormat="1" applyFont="1" applyBorder="1"/>
    <xf numFmtId="2" fontId="0" fillId="0" borderId="1" xfId="0" applyNumberFormat="1" applyBorder="1"/>
    <xf numFmtId="2" fontId="0" fillId="2" borderId="1" xfId="0" applyNumberFormat="1" applyFill="1" applyBorder="1"/>
    <xf numFmtId="1" fontId="2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/>
    <xf numFmtId="1" fontId="0" fillId="2" borderId="1" xfId="0" applyNumberFormat="1" applyFill="1" applyBorder="1"/>
    <xf numFmtId="1" fontId="1" fillId="0" borderId="1" xfId="0" applyNumberFormat="1" applyFont="1" applyBorder="1"/>
    <xf numFmtId="1" fontId="0" fillId="0" borderId="0" xfId="0" applyNumberFormat="1"/>
    <xf numFmtId="2" fontId="0" fillId="0" borderId="0" xfId="0" applyNumberFormat="1"/>
    <xf numFmtId="0" fontId="0" fillId="5" borderId="1" xfId="0" applyFill="1" applyBorder="1"/>
    <xf numFmtId="0" fontId="0" fillId="5" borderId="1" xfId="0" applyFill="1" applyBorder="1" applyAlignment="1">
      <alignment horizontal="left" wrapText="1"/>
    </xf>
    <xf numFmtId="0" fontId="0" fillId="5" borderId="1" xfId="0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FBD59-CC4E-43A6-BB60-3809196C3070}">
  <dimension ref="A1:J31"/>
  <sheetViews>
    <sheetView tabSelected="1" topLeftCell="A6" zoomScaleNormal="100" zoomScaleSheetLayoutView="85" workbookViewId="0">
      <selection sqref="A1:J31"/>
    </sheetView>
  </sheetViews>
  <sheetFormatPr defaultRowHeight="14.4" x14ac:dyDescent="0.3"/>
  <cols>
    <col min="1" max="1" width="4.33203125" customWidth="1"/>
    <col min="2" max="2" width="20.44140625" customWidth="1"/>
    <col min="3" max="3" width="6" style="16" bestFit="1" customWidth="1"/>
    <col min="4" max="4" width="8.5546875" style="17" bestFit="1" customWidth="1"/>
    <col min="5" max="5" width="6" style="16" bestFit="1" customWidth="1"/>
    <col min="6" max="6" width="8.5546875" style="17" bestFit="1" customWidth="1"/>
    <col min="7" max="7" width="5" style="16" bestFit="1" customWidth="1"/>
    <col min="8" max="8" width="7.5546875" style="17" bestFit="1" customWidth="1"/>
    <col min="9" max="9" width="6" style="16" bestFit="1" customWidth="1"/>
    <col min="10" max="10" width="10.21875" style="17" customWidth="1"/>
  </cols>
  <sheetData>
    <row r="1" spans="1:10" ht="17.399999999999999" customHeight="1" x14ac:dyDescent="0.3">
      <c r="A1" s="24">
        <v>26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49.2" customHeight="1" x14ac:dyDescent="0.3">
      <c r="A2" s="23" t="s">
        <v>26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9.2" customHeight="1" x14ac:dyDescent="0.3">
      <c r="A3" s="25" t="s">
        <v>33</v>
      </c>
      <c r="B3" s="26"/>
      <c r="C3" s="26"/>
      <c r="D3" s="26"/>
      <c r="E3" s="26"/>
      <c r="F3" s="26"/>
      <c r="G3" s="26"/>
      <c r="H3" s="26"/>
      <c r="I3" s="26"/>
      <c r="J3" s="27"/>
    </row>
    <row r="4" spans="1:10" ht="28.8" customHeight="1" x14ac:dyDescent="0.3">
      <c r="A4" s="22" t="s">
        <v>0</v>
      </c>
      <c r="B4" s="22" t="s">
        <v>1</v>
      </c>
      <c r="C4" s="21" t="s">
        <v>2</v>
      </c>
      <c r="D4" s="21"/>
      <c r="E4" s="21" t="s">
        <v>3</v>
      </c>
      <c r="F4" s="21"/>
      <c r="G4" s="21" t="s">
        <v>4</v>
      </c>
      <c r="H4" s="21"/>
      <c r="I4" s="22" t="s">
        <v>5</v>
      </c>
      <c r="J4" s="22"/>
    </row>
    <row r="5" spans="1:10" x14ac:dyDescent="0.3">
      <c r="A5" s="22"/>
      <c r="B5" s="22"/>
      <c r="C5" s="12" t="s">
        <v>34</v>
      </c>
      <c r="D5" s="1" t="s">
        <v>6</v>
      </c>
      <c r="E5" s="12" t="s">
        <v>34</v>
      </c>
      <c r="F5" s="1" t="s">
        <v>6</v>
      </c>
      <c r="G5" s="12" t="s">
        <v>34</v>
      </c>
      <c r="H5" s="1" t="s">
        <v>6</v>
      </c>
      <c r="I5" s="12" t="s">
        <v>34</v>
      </c>
      <c r="J5" s="1" t="s">
        <v>6</v>
      </c>
    </row>
    <row r="6" spans="1:10" x14ac:dyDescent="0.3">
      <c r="A6" s="2">
        <v>1</v>
      </c>
      <c r="B6" s="3" t="s">
        <v>7</v>
      </c>
      <c r="C6" s="13">
        <v>985</v>
      </c>
      <c r="D6" s="10">
        <v>1248.25</v>
      </c>
      <c r="E6" s="13">
        <v>210</v>
      </c>
      <c r="F6" s="10">
        <v>194.88</v>
      </c>
      <c r="G6" s="13">
        <v>345</v>
      </c>
      <c r="H6" s="10">
        <v>208.32</v>
      </c>
      <c r="I6" s="13">
        <f>C6+E6+G6</f>
        <v>1540</v>
      </c>
      <c r="J6" s="10">
        <f>D6+F6+H6</f>
        <v>1651.45</v>
      </c>
    </row>
    <row r="7" spans="1:10" x14ac:dyDescent="0.3">
      <c r="A7" s="4">
        <v>2</v>
      </c>
      <c r="B7" s="5" t="s">
        <v>8</v>
      </c>
      <c r="C7" s="13">
        <v>937</v>
      </c>
      <c r="D7" s="10">
        <v>843.27</v>
      </c>
      <c r="E7" s="13">
        <v>338</v>
      </c>
      <c r="F7" s="10">
        <v>581.76</v>
      </c>
      <c r="G7" s="13">
        <v>345</v>
      </c>
      <c r="H7" s="10">
        <v>320.24</v>
      </c>
      <c r="I7" s="13">
        <f t="shared" ref="I7:I31" si="0">C7+E7+G7</f>
        <v>1620</v>
      </c>
      <c r="J7" s="10">
        <f t="shared" ref="J7:J31" si="1">D7+F7+H7</f>
        <v>1745.27</v>
      </c>
    </row>
    <row r="8" spans="1:10" x14ac:dyDescent="0.3">
      <c r="A8" s="4">
        <v>3</v>
      </c>
      <c r="B8" s="5" t="s">
        <v>9</v>
      </c>
      <c r="C8" s="13">
        <v>402</v>
      </c>
      <c r="D8" s="10">
        <v>896.7399999999999</v>
      </c>
      <c r="E8" s="13">
        <v>16</v>
      </c>
      <c r="F8" s="10">
        <v>48</v>
      </c>
      <c r="G8" s="13">
        <v>59</v>
      </c>
      <c r="H8" s="10">
        <v>143.79999999999998</v>
      </c>
      <c r="I8" s="13">
        <f t="shared" si="0"/>
        <v>477</v>
      </c>
      <c r="J8" s="10">
        <f t="shared" si="1"/>
        <v>1088.54</v>
      </c>
    </row>
    <row r="9" spans="1:10" x14ac:dyDescent="0.3">
      <c r="A9" s="4">
        <v>4</v>
      </c>
      <c r="B9" s="3" t="s">
        <v>27</v>
      </c>
      <c r="C9" s="13">
        <v>642</v>
      </c>
      <c r="D9" s="10">
        <v>431.2700000000001</v>
      </c>
      <c r="E9" s="13">
        <v>496</v>
      </c>
      <c r="F9" s="10">
        <v>350</v>
      </c>
      <c r="G9" s="13">
        <v>245</v>
      </c>
      <c r="H9" s="10">
        <v>42.519999999999989</v>
      </c>
      <c r="I9" s="13">
        <f t="shared" si="0"/>
        <v>1383</v>
      </c>
      <c r="J9" s="10">
        <f t="shared" si="1"/>
        <v>823.79000000000008</v>
      </c>
    </row>
    <row r="10" spans="1:10" x14ac:dyDescent="0.3">
      <c r="A10" s="4">
        <v>5</v>
      </c>
      <c r="B10" s="5" t="s">
        <v>28</v>
      </c>
      <c r="C10" s="13">
        <v>2056</v>
      </c>
      <c r="D10" s="10">
        <v>3275.39</v>
      </c>
      <c r="E10" s="13">
        <v>1775</v>
      </c>
      <c r="F10" s="10">
        <v>5376</v>
      </c>
      <c r="G10" s="13">
        <v>173</v>
      </c>
      <c r="H10" s="10">
        <v>589.44000000000005</v>
      </c>
      <c r="I10" s="13">
        <f t="shared" si="0"/>
        <v>4004</v>
      </c>
      <c r="J10" s="10">
        <f t="shared" si="1"/>
        <v>9240.83</v>
      </c>
    </row>
    <row r="11" spans="1:10" x14ac:dyDescent="0.3">
      <c r="A11" s="4">
        <v>6</v>
      </c>
      <c r="B11" s="3" t="s">
        <v>10</v>
      </c>
      <c r="C11" s="14">
        <v>294</v>
      </c>
      <c r="D11" s="11">
        <v>620.73</v>
      </c>
      <c r="E11" s="14">
        <v>19</v>
      </c>
      <c r="F11" s="11">
        <v>63.36</v>
      </c>
      <c r="G11" s="14">
        <v>16</v>
      </c>
      <c r="H11" s="11">
        <v>88.56</v>
      </c>
      <c r="I11" s="14">
        <f t="shared" si="0"/>
        <v>329</v>
      </c>
      <c r="J11" s="10">
        <f t="shared" si="1"/>
        <v>772.65000000000009</v>
      </c>
    </row>
    <row r="12" spans="1:10" x14ac:dyDescent="0.3">
      <c r="A12" s="4">
        <v>7</v>
      </c>
      <c r="B12" s="5" t="s">
        <v>11</v>
      </c>
      <c r="C12" s="14">
        <v>1070</v>
      </c>
      <c r="D12" s="11">
        <v>592.18999999999994</v>
      </c>
      <c r="E12" s="14">
        <v>84</v>
      </c>
      <c r="F12" s="11">
        <v>150.4</v>
      </c>
      <c r="G12" s="14">
        <v>110</v>
      </c>
      <c r="H12" s="11">
        <v>299.39999999999998</v>
      </c>
      <c r="I12" s="14">
        <f t="shared" si="0"/>
        <v>1264</v>
      </c>
      <c r="J12" s="10">
        <f t="shared" si="1"/>
        <v>1041.9899999999998</v>
      </c>
    </row>
    <row r="13" spans="1:10" x14ac:dyDescent="0.3">
      <c r="A13" s="4">
        <v>8</v>
      </c>
      <c r="B13" s="5" t="s">
        <v>29</v>
      </c>
      <c r="C13" s="14">
        <v>689</v>
      </c>
      <c r="D13" s="11">
        <v>483.31000000000006</v>
      </c>
      <c r="E13" s="14">
        <v>45</v>
      </c>
      <c r="F13" s="11">
        <v>116.48</v>
      </c>
      <c r="G13" s="14">
        <v>113</v>
      </c>
      <c r="H13" s="11">
        <v>154.46</v>
      </c>
      <c r="I13" s="14">
        <f t="shared" si="0"/>
        <v>847</v>
      </c>
      <c r="J13" s="10">
        <f t="shared" si="1"/>
        <v>754.25000000000011</v>
      </c>
    </row>
    <row r="14" spans="1:10" x14ac:dyDescent="0.3">
      <c r="A14" s="4">
        <v>9</v>
      </c>
      <c r="B14" s="5" t="s">
        <v>12</v>
      </c>
      <c r="C14" s="14">
        <v>599</v>
      </c>
      <c r="D14" s="11">
        <v>973.54</v>
      </c>
      <c r="E14" s="14">
        <v>128</v>
      </c>
      <c r="F14" s="11">
        <v>302.58999999999997</v>
      </c>
      <c r="G14" s="14">
        <v>30</v>
      </c>
      <c r="H14" s="11">
        <v>50.01</v>
      </c>
      <c r="I14" s="14">
        <f t="shared" si="0"/>
        <v>757</v>
      </c>
      <c r="J14" s="10">
        <f t="shared" si="1"/>
        <v>1326.1399999999999</v>
      </c>
    </row>
    <row r="15" spans="1:10" x14ac:dyDescent="0.3">
      <c r="A15" s="4">
        <v>10</v>
      </c>
      <c r="B15" s="5" t="s">
        <v>13</v>
      </c>
      <c r="C15" s="14">
        <v>2440</v>
      </c>
      <c r="D15" s="11">
        <v>2475.4299999999998</v>
      </c>
      <c r="E15" s="14">
        <v>950</v>
      </c>
      <c r="F15" s="11">
        <v>1017.6</v>
      </c>
      <c r="G15" s="14">
        <v>340</v>
      </c>
      <c r="H15" s="11">
        <v>177.84</v>
      </c>
      <c r="I15" s="14">
        <f t="shared" si="0"/>
        <v>3730</v>
      </c>
      <c r="J15" s="10">
        <f t="shared" si="1"/>
        <v>3670.87</v>
      </c>
    </row>
    <row r="16" spans="1:10" x14ac:dyDescent="0.3">
      <c r="A16" s="18">
        <v>11</v>
      </c>
      <c r="B16" s="19" t="s">
        <v>14</v>
      </c>
      <c r="C16" s="14">
        <v>1358</v>
      </c>
      <c r="D16" s="11">
        <v>1337.29</v>
      </c>
      <c r="E16" s="14">
        <v>483</v>
      </c>
      <c r="F16" s="11">
        <v>1105.92</v>
      </c>
      <c r="G16" s="14">
        <v>274</v>
      </c>
      <c r="H16" s="11">
        <v>272.24</v>
      </c>
      <c r="I16" s="14">
        <f t="shared" si="0"/>
        <v>2115</v>
      </c>
      <c r="J16" s="10">
        <f t="shared" si="1"/>
        <v>2715.45</v>
      </c>
    </row>
    <row r="17" spans="1:10" x14ac:dyDescent="0.3">
      <c r="A17" s="18">
        <v>12</v>
      </c>
      <c r="B17" s="20" t="s">
        <v>15</v>
      </c>
      <c r="C17" s="14">
        <v>2319</v>
      </c>
      <c r="D17" s="11">
        <v>2397.42</v>
      </c>
      <c r="E17" s="14">
        <v>172</v>
      </c>
      <c r="F17" s="11">
        <v>391.67999999999995</v>
      </c>
      <c r="G17" s="14">
        <v>170</v>
      </c>
      <c r="H17" s="11">
        <v>213.51999999999998</v>
      </c>
      <c r="I17" s="14">
        <f t="shared" si="0"/>
        <v>2661</v>
      </c>
      <c r="J17" s="10">
        <f t="shared" si="1"/>
        <v>3002.62</v>
      </c>
    </row>
    <row r="18" spans="1:10" x14ac:dyDescent="0.3">
      <c r="A18" s="4">
        <v>13</v>
      </c>
      <c r="B18" s="5" t="s">
        <v>16</v>
      </c>
      <c r="C18" s="14">
        <v>411</v>
      </c>
      <c r="D18" s="11">
        <v>1460.3100000000015</v>
      </c>
      <c r="E18" s="14">
        <v>255</v>
      </c>
      <c r="F18" s="11">
        <v>453.88999999999976</v>
      </c>
      <c r="G18" s="14">
        <v>52</v>
      </c>
      <c r="H18" s="11">
        <v>75.023333333333355</v>
      </c>
      <c r="I18" s="14">
        <f t="shared" si="0"/>
        <v>718</v>
      </c>
      <c r="J18" s="10">
        <f t="shared" si="1"/>
        <v>1989.2233333333345</v>
      </c>
    </row>
    <row r="19" spans="1:10" x14ac:dyDescent="0.3">
      <c r="A19" s="18">
        <v>14</v>
      </c>
      <c r="B19" s="19" t="s">
        <v>30</v>
      </c>
      <c r="C19" s="14">
        <v>1101</v>
      </c>
      <c r="D19" s="11">
        <v>1258.7</v>
      </c>
      <c r="E19" s="14">
        <v>627</v>
      </c>
      <c r="F19" s="11">
        <v>1958.4</v>
      </c>
      <c r="G19" s="14">
        <v>122</v>
      </c>
      <c r="H19" s="11">
        <v>336.56</v>
      </c>
      <c r="I19" s="14">
        <f t="shared" si="0"/>
        <v>1850</v>
      </c>
      <c r="J19" s="10">
        <f t="shared" si="1"/>
        <v>3553.6600000000003</v>
      </c>
    </row>
    <row r="20" spans="1:10" x14ac:dyDescent="0.3">
      <c r="A20" s="4">
        <v>15</v>
      </c>
      <c r="B20" s="3" t="s">
        <v>17</v>
      </c>
      <c r="C20" s="14">
        <v>1910</v>
      </c>
      <c r="D20" s="11">
        <v>2836.2999999999997</v>
      </c>
      <c r="E20" s="14">
        <v>1455</v>
      </c>
      <c r="F20" s="11">
        <v>1756.8</v>
      </c>
      <c r="G20" s="14">
        <v>520</v>
      </c>
      <c r="H20" s="11">
        <v>357.68</v>
      </c>
      <c r="I20" s="14">
        <f t="shared" si="0"/>
        <v>3885</v>
      </c>
      <c r="J20" s="10">
        <f t="shared" si="1"/>
        <v>4950.78</v>
      </c>
    </row>
    <row r="21" spans="1:10" x14ac:dyDescent="0.3">
      <c r="A21" s="4">
        <v>16</v>
      </c>
      <c r="B21" s="3" t="s">
        <v>31</v>
      </c>
      <c r="C21" s="14">
        <v>558</v>
      </c>
      <c r="D21" s="11">
        <v>648.99</v>
      </c>
      <c r="E21" s="14">
        <v>72</v>
      </c>
      <c r="F21" s="11">
        <v>90</v>
      </c>
      <c r="G21" s="14">
        <v>34</v>
      </c>
      <c r="H21" s="11">
        <v>42.080000000000005</v>
      </c>
      <c r="I21" s="14">
        <f t="shared" si="0"/>
        <v>664</v>
      </c>
      <c r="J21" s="10">
        <f t="shared" si="1"/>
        <v>781.07</v>
      </c>
    </row>
    <row r="22" spans="1:10" x14ac:dyDescent="0.3">
      <c r="A22" s="2">
        <v>17</v>
      </c>
      <c r="B22" s="5" t="s">
        <v>18</v>
      </c>
      <c r="C22" s="14">
        <v>4191</v>
      </c>
      <c r="D22" s="11">
        <v>8753.2000000000007</v>
      </c>
      <c r="E22" s="14">
        <v>17592.739999999998</v>
      </c>
      <c r="F22" s="11">
        <v>47756.799999999996</v>
      </c>
      <c r="G22" s="14">
        <v>675.59999999999991</v>
      </c>
      <c r="H22" s="11">
        <v>1713.5384267034362</v>
      </c>
      <c r="I22" s="14">
        <f t="shared" si="0"/>
        <v>22459.339999999997</v>
      </c>
      <c r="J22" s="10">
        <f t="shared" si="1"/>
        <v>58223.538426703439</v>
      </c>
    </row>
    <row r="23" spans="1:10" x14ac:dyDescent="0.3">
      <c r="A23" s="2">
        <v>18</v>
      </c>
      <c r="B23" s="5" t="s">
        <v>19</v>
      </c>
      <c r="C23" s="14">
        <v>156</v>
      </c>
      <c r="D23" s="11">
        <v>804.75</v>
      </c>
      <c r="E23" s="14">
        <v>30</v>
      </c>
      <c r="F23" s="11">
        <v>13.799999999999999</v>
      </c>
      <c r="G23" s="14">
        <v>54</v>
      </c>
      <c r="H23" s="11">
        <v>185.97</v>
      </c>
      <c r="I23" s="14">
        <f t="shared" si="0"/>
        <v>240</v>
      </c>
      <c r="J23" s="10">
        <f t="shared" si="1"/>
        <v>1004.52</v>
      </c>
    </row>
    <row r="24" spans="1:10" x14ac:dyDescent="0.3">
      <c r="A24" s="2">
        <v>19</v>
      </c>
      <c r="B24" s="6" t="s">
        <v>20</v>
      </c>
      <c r="C24" s="14">
        <v>415</v>
      </c>
      <c r="D24" s="11">
        <v>804.21</v>
      </c>
      <c r="E24" s="14">
        <v>35</v>
      </c>
      <c r="F24" s="11">
        <v>63.36</v>
      </c>
      <c r="G24" s="14">
        <v>37</v>
      </c>
      <c r="H24" s="11">
        <v>107.19</v>
      </c>
      <c r="I24" s="14">
        <f t="shared" si="0"/>
        <v>487</v>
      </c>
      <c r="J24" s="10">
        <f t="shared" si="1"/>
        <v>974.76</v>
      </c>
    </row>
    <row r="25" spans="1:10" x14ac:dyDescent="0.3">
      <c r="A25" s="2">
        <v>20</v>
      </c>
      <c r="B25" s="7" t="s">
        <v>21</v>
      </c>
      <c r="C25" s="14">
        <v>286</v>
      </c>
      <c r="D25" s="11">
        <v>330.48</v>
      </c>
      <c r="E25" s="14">
        <v>696</v>
      </c>
      <c r="F25" s="11">
        <v>1370</v>
      </c>
      <c r="G25" s="14">
        <v>107</v>
      </c>
      <c r="H25" s="11">
        <v>267.04000000000002</v>
      </c>
      <c r="I25" s="14">
        <f t="shared" si="0"/>
        <v>1089</v>
      </c>
      <c r="J25" s="10">
        <f t="shared" si="1"/>
        <v>1967.52</v>
      </c>
    </row>
    <row r="26" spans="1:10" x14ac:dyDescent="0.3">
      <c r="A26" s="2">
        <v>21</v>
      </c>
      <c r="B26" s="6" t="s">
        <v>22</v>
      </c>
      <c r="C26" s="14">
        <v>854</v>
      </c>
      <c r="D26" s="11">
        <v>819.36999999999989</v>
      </c>
      <c r="E26" s="14">
        <v>188</v>
      </c>
      <c r="F26" s="11">
        <v>274.56</v>
      </c>
      <c r="G26" s="14">
        <v>37</v>
      </c>
      <c r="H26" s="11">
        <v>106.24</v>
      </c>
      <c r="I26" s="14">
        <f t="shared" si="0"/>
        <v>1079</v>
      </c>
      <c r="J26" s="10">
        <f t="shared" si="1"/>
        <v>1200.1699999999998</v>
      </c>
    </row>
    <row r="27" spans="1:10" x14ac:dyDescent="0.3">
      <c r="A27" s="2">
        <v>22</v>
      </c>
      <c r="B27" s="6" t="s">
        <v>23</v>
      </c>
      <c r="C27" s="14">
        <v>305</v>
      </c>
      <c r="D27" s="11">
        <v>629.82999999999993</v>
      </c>
      <c r="E27" s="14">
        <v>32</v>
      </c>
      <c r="F27" s="11">
        <v>61.44</v>
      </c>
      <c r="G27" s="14">
        <v>13</v>
      </c>
      <c r="H27" s="11">
        <v>52.08</v>
      </c>
      <c r="I27" s="14">
        <f t="shared" si="0"/>
        <v>350</v>
      </c>
      <c r="J27" s="10">
        <f t="shared" si="1"/>
        <v>743.35</v>
      </c>
    </row>
    <row r="28" spans="1:10" x14ac:dyDescent="0.3">
      <c r="A28" s="2">
        <v>23</v>
      </c>
      <c r="B28" s="8" t="s">
        <v>32</v>
      </c>
      <c r="C28" s="14">
        <v>1245</v>
      </c>
      <c r="D28" s="11">
        <v>1430.47</v>
      </c>
      <c r="E28" s="14">
        <v>380</v>
      </c>
      <c r="F28" s="11">
        <v>1132.8</v>
      </c>
      <c r="G28" s="14">
        <v>154</v>
      </c>
      <c r="H28" s="11">
        <v>359.64</v>
      </c>
      <c r="I28" s="14">
        <f t="shared" si="0"/>
        <v>1779</v>
      </c>
      <c r="J28" s="10">
        <f t="shared" si="1"/>
        <v>2922.91</v>
      </c>
    </row>
    <row r="29" spans="1:10" x14ac:dyDescent="0.3">
      <c r="A29" s="2">
        <v>24</v>
      </c>
      <c r="B29" s="6" t="s">
        <v>24</v>
      </c>
      <c r="C29" s="14">
        <v>460</v>
      </c>
      <c r="D29" s="11">
        <v>999.3</v>
      </c>
      <c r="E29" s="14">
        <v>2380</v>
      </c>
      <c r="F29" s="11">
        <v>5616</v>
      </c>
      <c r="G29" s="14">
        <v>230</v>
      </c>
      <c r="H29" s="11">
        <v>522.3599999999999</v>
      </c>
      <c r="I29" s="14">
        <f t="shared" si="0"/>
        <v>3070</v>
      </c>
      <c r="J29" s="10">
        <f t="shared" si="1"/>
        <v>7137.66</v>
      </c>
    </row>
    <row r="30" spans="1:10" x14ac:dyDescent="0.3">
      <c r="A30" s="2">
        <v>25</v>
      </c>
      <c r="B30" s="6" t="s">
        <v>25</v>
      </c>
      <c r="C30" s="14">
        <v>820</v>
      </c>
      <c r="D30" s="11">
        <v>1839.3000000000004</v>
      </c>
      <c r="E30" s="14">
        <v>100</v>
      </c>
      <c r="F30" s="11">
        <v>936</v>
      </c>
      <c r="G30" s="14">
        <v>158</v>
      </c>
      <c r="H30" s="11">
        <v>227.2</v>
      </c>
      <c r="I30" s="14">
        <f t="shared" si="0"/>
        <v>1078</v>
      </c>
      <c r="J30" s="10">
        <f t="shared" si="1"/>
        <v>3002.5</v>
      </c>
    </row>
    <row r="31" spans="1:10" x14ac:dyDescent="0.3">
      <c r="A31" s="28" t="s">
        <v>35</v>
      </c>
      <c r="B31" s="28"/>
      <c r="C31" s="15">
        <f>SUM(C6:C30)</f>
        <v>26503</v>
      </c>
      <c r="D31" s="9">
        <f t="shared" ref="D31:H31" si="2">SUM(D6:D30)</f>
        <v>38190.040000000015</v>
      </c>
      <c r="E31" s="15">
        <f t="shared" si="2"/>
        <v>28558.739999999998</v>
      </c>
      <c r="F31" s="9">
        <f t="shared" si="2"/>
        <v>71182.51999999999</v>
      </c>
      <c r="G31" s="15">
        <f t="shared" si="2"/>
        <v>4413.6000000000004</v>
      </c>
      <c r="H31" s="9">
        <f t="shared" si="2"/>
        <v>6912.951760036769</v>
      </c>
      <c r="I31" s="15">
        <f t="shared" si="0"/>
        <v>59475.34</v>
      </c>
      <c r="J31" s="9">
        <f t="shared" si="1"/>
        <v>116285.51176003677</v>
      </c>
    </row>
  </sheetData>
  <mergeCells count="10">
    <mergeCell ref="A31:B31"/>
    <mergeCell ref="A4:A5"/>
    <mergeCell ref="B4:B5"/>
    <mergeCell ref="C4:D4"/>
    <mergeCell ref="E4:F4"/>
    <mergeCell ref="G4:H4"/>
    <mergeCell ref="I4:J4"/>
    <mergeCell ref="A2:J2"/>
    <mergeCell ref="A1:J1"/>
    <mergeCell ref="A3:J3"/>
  </mergeCells>
  <printOptions gridLines="1"/>
  <pageMargins left="0.59" right="0.43307086614173229" top="0.74803149606299213" bottom="0.74803149606299213" header="0.31496062992125984" footer="0.31496062992125984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2024-11-02T12:34:13Z</cp:lastPrinted>
  <dcterms:created xsi:type="dcterms:W3CDTF">2021-08-11T07:31:08Z</dcterms:created>
  <dcterms:modified xsi:type="dcterms:W3CDTF">2024-11-02T12:35:11Z</dcterms:modified>
</cp:coreProperties>
</file>